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21016 backup ext HDD Tobi\private Dateien\Eigene Dateien\Wahlkampf 2013\170321 Wahlrechtsreform\"/>
    </mc:Choice>
  </mc:AlternateContent>
  <bookViews>
    <workbookView xWindow="0" yWindow="0" windowWidth="38400" windowHeight="12435" activeTab="1"/>
  </bookViews>
  <sheets>
    <sheet name="d'Hondt" sheetId="1" r:id="rId1"/>
    <sheet name="Hare-Niemeyer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8" i="2"/>
  <c r="G7" i="2"/>
  <c r="G6" i="2"/>
  <c r="G5" i="2"/>
  <c r="G4" i="2"/>
  <c r="G3" i="2"/>
  <c r="G2" i="2"/>
  <c r="E9" i="2"/>
  <c r="D8" i="2"/>
  <c r="D7" i="2"/>
  <c r="D6" i="2"/>
  <c r="D5" i="2"/>
  <c r="D4" i="2"/>
  <c r="D3" i="2"/>
  <c r="D2" i="2"/>
  <c r="C8" i="2"/>
  <c r="C7" i="2"/>
  <c r="C6" i="2"/>
  <c r="C5" i="2"/>
  <c r="C4" i="2"/>
  <c r="C3" i="2"/>
  <c r="C2" i="2"/>
  <c r="B9" i="2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<sst xmlns="http://schemas.openxmlformats.org/spreadsheetml/2006/main" count="28" uniqueCount="21">
  <si>
    <t>CSU</t>
  </si>
  <si>
    <t>Landau Gefällt mir</t>
  </si>
  <si>
    <t>UWG-FWG</t>
  </si>
  <si>
    <t>UWG-Land</t>
  </si>
  <si>
    <t>Ödp</t>
  </si>
  <si>
    <t>WGH</t>
  </si>
  <si>
    <t>Divisor</t>
  </si>
  <si>
    <t>SPD</t>
  </si>
  <si>
    <t>Stimmenzahl</t>
  </si>
  <si>
    <t>Gruppe</t>
  </si>
  <si>
    <t>Anteil</t>
  </si>
  <si>
    <t>Sitze nach Anteil</t>
  </si>
  <si>
    <t>Erstzuteilung</t>
  </si>
  <si>
    <t>Restsitze</t>
  </si>
  <si>
    <t>Gesamt</t>
  </si>
  <si>
    <t>Jedes grüne Feld steht für einen Stadtratssitz</t>
  </si>
  <si>
    <t>Im ersten Schritt werden die Sitze nach der ersten Stelle vor dem Komma verteilt. Es wird nicht auf- oder abgerundet.</t>
  </si>
  <si>
    <t>Im zweiten Schritt werden die Nachkommastellen betrachtet. Es sind noch vier Sitze nach der Erstzuteilung zu vergeben.</t>
  </si>
  <si>
    <t>Den ersten der vier Sitze erhält die ÖDP (951 nach dem Komma), den zweiten die WGH (706 nach dem Komma) und so weiter.</t>
  </si>
  <si>
    <t xml:space="preserve">Die Gesamtstimmenzahl wird durch den Divisor in der ersten Spalte geteilt. </t>
  </si>
  <si>
    <t>Danach werden die Zahlen der Größe nach geordnet. Die kleinste der größten 24 Zahlen ist die 4479 der UWG-Land.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</si>
</sst>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2" borderId="1" xfId="0" applyNumberFormat="1" applyFill="1" applyBorder="1"/>
    <xf numFmtId="1" fontId="0" fillId="0" borderId="1" xfId="0" applyNumberFormat="1" applyBorder="1"/>
    <xf numFmtId="10" fontId="0" fillId="0" borderId="1" xfId="1" applyNumberFormat="1" applyFont="1" applyBorder="1"/>
    <xf numFmtId="172" fontId="0" fillId="0" borderId="1" xfId="0" applyNumberForma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13" sqref="A13"/>
    </sheetView>
  </sheetViews>
  <sheetFormatPr baseColWidth="10" defaultRowHeight="15" x14ac:dyDescent="0.25"/>
  <cols>
    <col min="2" max="2" width="17.28515625" bestFit="1" customWidth="1"/>
    <col min="3" max="3" width="16.140625" bestFit="1" customWidth="1"/>
  </cols>
  <sheetData>
    <row r="1" spans="1:9" x14ac:dyDescent="0.25">
      <c r="A1" s="2" t="s">
        <v>6</v>
      </c>
      <c r="B1" s="2" t="s">
        <v>1</v>
      </c>
      <c r="C1" s="2" t="s">
        <v>0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5</v>
      </c>
    </row>
    <row r="2" spans="1:9" x14ac:dyDescent="0.25">
      <c r="A2" s="2">
        <v>1</v>
      </c>
      <c r="B2" s="3">
        <v>16831</v>
      </c>
      <c r="C2" s="3">
        <v>34364</v>
      </c>
      <c r="D2" s="3">
        <v>17726</v>
      </c>
      <c r="E2" s="3">
        <v>17917</v>
      </c>
      <c r="F2" s="3">
        <v>10116</v>
      </c>
      <c r="G2" s="3">
        <v>13447</v>
      </c>
      <c r="H2" s="3">
        <v>14028</v>
      </c>
      <c r="I2" s="1"/>
    </row>
    <row r="3" spans="1:9" x14ac:dyDescent="0.25">
      <c r="A3" s="2">
        <v>2</v>
      </c>
      <c r="B3" s="3">
        <f>B$2/$A3</f>
        <v>8415.5</v>
      </c>
      <c r="C3" s="3">
        <f t="shared" ref="C3:H8" si="0">C$2/$A3</f>
        <v>17182</v>
      </c>
      <c r="D3" s="3">
        <f t="shared" si="0"/>
        <v>8863</v>
      </c>
      <c r="E3" s="3">
        <f t="shared" si="0"/>
        <v>8958.5</v>
      </c>
      <c r="F3" s="3">
        <f t="shared" si="0"/>
        <v>5058</v>
      </c>
      <c r="G3" s="3">
        <f t="shared" si="0"/>
        <v>6723.5</v>
      </c>
      <c r="H3" s="3">
        <f t="shared" si="0"/>
        <v>7014</v>
      </c>
    </row>
    <row r="4" spans="1:9" x14ac:dyDescent="0.25">
      <c r="A4" s="2">
        <v>3</v>
      </c>
      <c r="B4" s="3">
        <f>B$2/$A4</f>
        <v>5610.333333333333</v>
      </c>
      <c r="C4" s="3">
        <f t="shared" si="0"/>
        <v>11454.666666666666</v>
      </c>
      <c r="D4" s="3">
        <f t="shared" si="0"/>
        <v>5908.666666666667</v>
      </c>
      <c r="E4" s="3">
        <f t="shared" si="0"/>
        <v>5972.333333333333</v>
      </c>
      <c r="F4" s="4">
        <f t="shared" si="0"/>
        <v>3372</v>
      </c>
      <c r="G4" s="4">
        <f t="shared" si="0"/>
        <v>4482.333333333333</v>
      </c>
      <c r="H4" s="3">
        <f t="shared" si="0"/>
        <v>4676</v>
      </c>
    </row>
    <row r="5" spans="1:9" x14ac:dyDescent="0.25">
      <c r="A5" s="2">
        <v>4</v>
      </c>
      <c r="B5" s="4">
        <f>B$2/$A5</f>
        <v>4207.75</v>
      </c>
      <c r="C5" s="3">
        <f t="shared" si="0"/>
        <v>8591</v>
      </c>
      <c r="D5" s="4">
        <f t="shared" si="0"/>
        <v>4431.5</v>
      </c>
      <c r="E5" s="3">
        <f t="shared" si="0"/>
        <v>4479.25</v>
      </c>
      <c r="F5" s="4">
        <f t="shared" si="0"/>
        <v>2529</v>
      </c>
      <c r="G5" s="4">
        <f t="shared" si="0"/>
        <v>3361.75</v>
      </c>
      <c r="H5" s="4">
        <f t="shared" si="0"/>
        <v>3507</v>
      </c>
    </row>
    <row r="6" spans="1:9" x14ac:dyDescent="0.25">
      <c r="A6" s="2">
        <v>5</v>
      </c>
      <c r="B6" s="4">
        <f>B$2/$A6</f>
        <v>3366.2</v>
      </c>
      <c r="C6" s="3">
        <f t="shared" si="0"/>
        <v>6872.8</v>
      </c>
      <c r="D6" s="4">
        <f t="shared" si="0"/>
        <v>3545.2</v>
      </c>
      <c r="E6" s="4">
        <f t="shared" si="0"/>
        <v>3583.4</v>
      </c>
      <c r="F6" s="4">
        <f t="shared" si="0"/>
        <v>2023.2</v>
      </c>
      <c r="G6" s="4">
        <f t="shared" si="0"/>
        <v>2689.4</v>
      </c>
      <c r="H6" s="4">
        <f t="shared" si="0"/>
        <v>2805.6</v>
      </c>
    </row>
    <row r="7" spans="1:9" x14ac:dyDescent="0.25">
      <c r="A7" s="2">
        <v>6</v>
      </c>
      <c r="B7" s="4">
        <f>B$2/$A7</f>
        <v>2805.1666666666665</v>
      </c>
      <c r="C7" s="3">
        <f t="shared" si="0"/>
        <v>5727.333333333333</v>
      </c>
      <c r="D7" s="4">
        <f t="shared" si="0"/>
        <v>2954.3333333333335</v>
      </c>
      <c r="E7" s="4">
        <f t="shared" si="0"/>
        <v>2986.1666666666665</v>
      </c>
      <c r="F7" s="4">
        <f t="shared" si="0"/>
        <v>1686</v>
      </c>
      <c r="G7" s="4">
        <f t="shared" si="0"/>
        <v>2241.1666666666665</v>
      </c>
      <c r="H7" s="4">
        <f t="shared" si="0"/>
        <v>2338</v>
      </c>
    </row>
    <row r="8" spans="1:9" x14ac:dyDescent="0.25">
      <c r="A8" s="2">
        <v>7</v>
      </c>
      <c r="B8" s="4">
        <f>B$2/$A8</f>
        <v>2404.4285714285716</v>
      </c>
      <c r="C8" s="3">
        <f t="shared" si="0"/>
        <v>4909.1428571428569</v>
      </c>
      <c r="D8" s="4">
        <f t="shared" si="0"/>
        <v>2532.2857142857142</v>
      </c>
      <c r="E8" s="4">
        <f t="shared" si="0"/>
        <v>2559.5714285714284</v>
      </c>
      <c r="F8" s="4">
        <f t="shared" si="0"/>
        <v>1445.1428571428571</v>
      </c>
      <c r="G8" s="4">
        <f t="shared" si="0"/>
        <v>1921</v>
      </c>
      <c r="H8" s="4">
        <f t="shared" si="0"/>
        <v>2004</v>
      </c>
    </row>
    <row r="10" spans="1:9" x14ac:dyDescent="0.25">
      <c r="A10" t="s">
        <v>15</v>
      </c>
    </row>
    <row r="11" spans="1:9" x14ac:dyDescent="0.25">
      <c r="A11" t="s">
        <v>19</v>
      </c>
    </row>
    <row r="12" spans="1:9" x14ac:dyDescent="0.25">
      <c r="A12" t="s">
        <v>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13" sqref="A13"/>
    </sheetView>
  </sheetViews>
  <sheetFormatPr baseColWidth="10" defaultRowHeight="15" x14ac:dyDescent="0.25"/>
  <cols>
    <col min="4" max="4" width="15.7109375" bestFit="1" customWidth="1"/>
    <col min="5" max="5" width="12.5703125" bestFit="1" customWidth="1"/>
  </cols>
  <sheetData>
    <row r="1" spans="1:7" x14ac:dyDescent="0.25">
      <c r="A1" s="2" t="s">
        <v>9</v>
      </c>
      <c r="B1" s="2" t="s">
        <v>8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</row>
    <row r="2" spans="1:7" x14ac:dyDescent="0.25">
      <c r="A2" s="2" t="s">
        <v>1</v>
      </c>
      <c r="B2" s="3">
        <v>16831</v>
      </c>
      <c r="C2" s="5">
        <f>B2/$B$9</f>
        <v>0.13526589460656277</v>
      </c>
      <c r="D2" s="6">
        <f>C2*24</f>
        <v>3.2463814705575063</v>
      </c>
      <c r="E2" s="2">
        <v>3</v>
      </c>
      <c r="F2" s="2"/>
      <c r="G2" s="2">
        <f>E2+F2</f>
        <v>3</v>
      </c>
    </row>
    <row r="3" spans="1:7" x14ac:dyDescent="0.25">
      <c r="A3" s="2" t="s">
        <v>0</v>
      </c>
      <c r="B3" s="3">
        <v>34364</v>
      </c>
      <c r="C3" s="5">
        <f>B3/$B$9</f>
        <v>0.27617356082585248</v>
      </c>
      <c r="D3" s="6">
        <f>C3*24</f>
        <v>6.62816545982046</v>
      </c>
      <c r="E3" s="2">
        <v>6</v>
      </c>
      <c r="F3" s="2">
        <v>1</v>
      </c>
      <c r="G3" s="2">
        <f t="shared" ref="G3:G8" si="0">E3+F3</f>
        <v>7</v>
      </c>
    </row>
    <row r="4" spans="1:7" x14ac:dyDescent="0.25">
      <c r="A4" s="2" t="s">
        <v>2</v>
      </c>
      <c r="B4" s="3">
        <v>17726</v>
      </c>
      <c r="C4" s="5">
        <f>B4/$B$9</f>
        <v>0.14245875157720467</v>
      </c>
      <c r="D4" s="6">
        <f>C4*24</f>
        <v>3.419010037852912</v>
      </c>
      <c r="E4" s="2">
        <v>3</v>
      </c>
      <c r="F4" s="2"/>
      <c r="G4" s="2">
        <f t="shared" si="0"/>
        <v>3</v>
      </c>
    </row>
    <row r="5" spans="1:7" x14ac:dyDescent="0.25">
      <c r="A5" s="2" t="s">
        <v>3</v>
      </c>
      <c r="B5" s="3">
        <v>17917</v>
      </c>
      <c r="C5" s="5">
        <f>B5/$B$9</f>
        <v>0.14399376351172155</v>
      </c>
      <c r="D5" s="6">
        <f>C5*24</f>
        <v>3.4558503242813172</v>
      </c>
      <c r="E5" s="2">
        <v>3</v>
      </c>
      <c r="F5" s="2"/>
      <c r="G5" s="2">
        <f t="shared" si="0"/>
        <v>3</v>
      </c>
    </row>
    <row r="6" spans="1:7" x14ac:dyDescent="0.25">
      <c r="A6" s="2" t="s">
        <v>4</v>
      </c>
      <c r="B6" s="3">
        <v>10116</v>
      </c>
      <c r="C6" s="5">
        <f>B6/$B$9</f>
        <v>8.1299375547500982E-2</v>
      </c>
      <c r="D6" s="6">
        <f>C6*24</f>
        <v>1.9511850131400235</v>
      </c>
      <c r="E6" s="2">
        <v>1</v>
      </c>
      <c r="F6" s="2">
        <v>1</v>
      </c>
      <c r="G6" s="2">
        <f t="shared" si="0"/>
        <v>2</v>
      </c>
    </row>
    <row r="7" spans="1:7" x14ac:dyDescent="0.25">
      <c r="A7" s="2" t="s">
        <v>7</v>
      </c>
      <c r="B7" s="3">
        <v>13447</v>
      </c>
      <c r="C7" s="5">
        <f>B7/$B$9</f>
        <v>0.10806966221700728</v>
      </c>
      <c r="D7" s="6">
        <f>C7*24</f>
        <v>2.5936718932081746</v>
      </c>
      <c r="E7" s="2">
        <v>2</v>
      </c>
      <c r="F7" s="2">
        <v>1</v>
      </c>
      <c r="G7" s="2">
        <f t="shared" si="0"/>
        <v>3</v>
      </c>
    </row>
    <row r="8" spans="1:7" x14ac:dyDescent="0.25">
      <c r="A8" s="2" t="s">
        <v>5</v>
      </c>
      <c r="B8" s="3">
        <v>14028</v>
      </c>
      <c r="C8" s="5">
        <f>B8/$B$9</f>
        <v>0.11273899171415024</v>
      </c>
      <c r="D8" s="6">
        <f>C8*24</f>
        <v>2.7057358011396055</v>
      </c>
      <c r="E8" s="2">
        <v>2</v>
      </c>
      <c r="F8" s="2">
        <v>1</v>
      </c>
      <c r="G8" s="2">
        <f t="shared" si="0"/>
        <v>3</v>
      </c>
    </row>
    <row r="9" spans="1:7" x14ac:dyDescent="0.25">
      <c r="B9" s="1">
        <f>SUM(B2:B8)</f>
        <v>124429</v>
      </c>
      <c r="E9">
        <f>SUM(E2:E8)</f>
        <v>20</v>
      </c>
      <c r="G9">
        <f>SUM(G2:G8)</f>
        <v>24</v>
      </c>
    </row>
    <row r="11" spans="1:7" x14ac:dyDescent="0.25">
      <c r="A11" t="s">
        <v>16</v>
      </c>
    </row>
    <row r="12" spans="1:7" x14ac:dyDescent="0.25">
      <c r="A12" t="s">
        <v>17</v>
      </c>
    </row>
    <row r="13" spans="1:7" x14ac:dyDescent="0.25">
      <c r="A13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d'Hondt</vt:lpstr>
      <vt:lpstr>Hare-Niemeyer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</dc:creator>
  <cp:lastModifiedBy>Tobi</cp:lastModifiedBy>
  <dcterms:created xsi:type="dcterms:W3CDTF">2017-03-21T21:17:35Z</dcterms:created>
  <dcterms:modified xsi:type="dcterms:W3CDTF">2017-03-21T22:12:46Z</dcterms:modified>
</cp:coreProperties>
</file>